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xte_Allgemein\104\1043\Formulare\Jugendamt\Jugendförderung\"/>
    </mc:Choice>
  </mc:AlternateContent>
  <xr:revisionPtr revIDLastSave="0" documentId="8_{37BA675C-57DB-47E1-A3F7-9876DA0B2FFD}" xr6:coauthVersionLast="36" xr6:coauthVersionMax="36" xr10:uidLastSave="{00000000-0000-0000-0000-000000000000}"/>
  <bookViews>
    <workbookView xWindow="480" yWindow="90" windowWidth="17580" windowHeight="108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G25" i="1" l="1"/>
  <c r="J26" i="1" s="1"/>
  <c r="J18" i="1"/>
  <c r="L18" i="1" s="1"/>
  <c r="J19" i="1"/>
  <c r="J20" i="1"/>
  <c r="L20" i="1" s="1"/>
  <c r="J21" i="1"/>
  <c r="L21" i="1" s="1"/>
  <c r="J17" i="1"/>
  <c r="L17" i="1" s="1"/>
  <c r="H22" i="1"/>
  <c r="I22" i="1"/>
  <c r="K22" i="1"/>
  <c r="G22" i="1"/>
  <c r="J25" i="1" l="1"/>
  <c r="L25" i="1" s="1"/>
  <c r="H26" i="1"/>
  <c r="H28" i="1"/>
  <c r="J28" i="1" s="1"/>
  <c r="J29" i="1" s="1"/>
  <c r="L29" i="1" s="1"/>
  <c r="J22" i="1"/>
  <c r="L19" i="1"/>
  <c r="L22" i="1" s="1"/>
  <c r="J27" i="1" l="1"/>
  <c r="L27" i="1" s="1"/>
  <c r="L30" i="1" s="1"/>
</calcChain>
</file>

<file path=xl/sharedStrings.xml><?xml version="1.0" encoding="utf-8"?>
<sst xmlns="http://schemas.openxmlformats.org/spreadsheetml/2006/main" count="52" uniqueCount="45">
  <si>
    <t xml:space="preserve">		Kosten- und Finanzierungsplan PK REGIONALE STELLEN Förderung der Kinder- und Jugendarbeit</t>
  </si>
  <si>
    <t>Aktenzeichen:</t>
  </si>
  <si>
    <t>/</t>
  </si>
  <si>
    <t>Antragsteller</t>
  </si>
  <si>
    <t>Name des Antragstellers:</t>
  </si>
  <si>
    <t>Ansprechpartner_in:</t>
  </si>
  <si>
    <t>Straße:</t>
  </si>
  <si>
    <t>Telefon:</t>
  </si>
  <si>
    <t>E-Mail:</t>
  </si>
  <si>
    <t>zuständige Kommune:</t>
  </si>
  <si>
    <t>PLZ und Ort:</t>
  </si>
  <si>
    <t>51.41.05/</t>
  </si>
  <si>
    <t>Förderzeitraum:</t>
  </si>
  <si>
    <t>bis</t>
  </si>
  <si>
    <t>Stellenkontingent in VZE:</t>
  </si>
  <si>
    <r>
      <rPr>
        <b/>
        <u/>
        <sz val="10"/>
        <color theme="1"/>
        <rFont val="Verdana"/>
        <family val="2"/>
      </rPr>
      <t>KOSTEN- &amp; FINANZIERUNGSPLAN</t>
    </r>
    <r>
      <rPr>
        <b/>
        <sz val="10"/>
        <color theme="1"/>
        <rFont val="Verdana"/>
        <family val="2"/>
      </rPr>
      <t xml:space="preserve"> für regionale Stellen</t>
    </r>
  </si>
  <si>
    <t>Personalkosten (Ausgaben)  Die Angaben beziehen sich auf 1 Jahr (12 Monate) und auf den geförderten Stellenanteil!</t>
  </si>
  <si>
    <t>Nr.</t>
  </si>
  <si>
    <t>Name, Vorname</t>
  </si>
  <si>
    <t>Arbeitszeit beim Träger</t>
  </si>
  <si>
    <t>davon an Schule</t>
  </si>
  <si>
    <t>AG-Anteil (KV, RV, AV, PV)</t>
  </si>
  <si>
    <t>Verwaltungs-kosten</t>
  </si>
  <si>
    <t>Gesamt</t>
  </si>
  <si>
    <t>Arbeitszeit über PK</t>
  </si>
  <si>
    <t>sonstige Abgaben</t>
  </si>
  <si>
    <t>Tarif/ Entgeltgruppe, Stufe</t>
  </si>
  <si>
    <t>Gesamt-personal-kosten</t>
  </si>
  <si>
    <t>Brutto-personal-kosten (über PK)</t>
  </si>
  <si>
    <t>Gesamt:</t>
  </si>
  <si>
    <t>Finanzierung (Einnahmen) Die Angeben beziehen sich auf 1 Jahr (12 Monate) und auf den geförderten Stellenanteil!</t>
  </si>
  <si>
    <t>Landkreis MOL</t>
  </si>
  <si>
    <t>Kommune</t>
  </si>
  <si>
    <t>Anstellungsträger</t>
  </si>
  <si>
    <t>Festbetragsfinanzierung:</t>
  </si>
  <si>
    <t>Verwaltungskosten max.:</t>
  </si>
  <si>
    <t>x</t>
  </si>
  <si>
    <t>=</t>
  </si>
  <si>
    <t>je VZE</t>
  </si>
  <si>
    <t>= max.:</t>
  </si>
  <si>
    <t>è</t>
  </si>
  <si>
    <t>(Bruttopersonalkosten + AG-Anteil + sonstige Abgaben) – Festbetrag Landkreis</t>
  </si>
  <si>
    <t>Verwaltungskosten Kommune max.: 1.580,00 € je VZE</t>
  </si>
  <si>
    <t>Restbetrag Verwaltungskosten: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</si>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</sst>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u/>
      <sz val="10"/>
      <color theme="1"/>
      <name val="Verdana"/>
      <family val="2"/>
    </font>
    <font>
      <sz val="8.5"/>
      <color theme="1"/>
      <name val="Verdana"/>
      <family val="2"/>
    </font>
    <font>
      <sz val="12"/>
      <color theme="1"/>
      <name val="Wingdings"/>
      <charset val="2"/>
    </font>
    <font>
      <sz val="12"/>
      <color theme="1"/>
      <name val="Verdana"/>
      <family val="2"/>
    </font>
    <font>
      <b/>
      <sz val="8.5"/>
      <color theme="1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65" fontId="5" fillId="0" borderId="17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/>
    </xf>
    <xf numFmtId="165" fontId="5" fillId="0" borderId="20" xfId="0" applyNumberFormat="1" applyFont="1" applyBorder="1" applyAlignment="1">
      <alignment vertical="center"/>
    </xf>
    <xf numFmtId="165" fontId="5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165" fontId="5" fillId="0" borderId="23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/>
    </xf>
    <xf numFmtId="165" fontId="5" fillId="0" borderId="28" xfId="0" applyNumberFormat="1" applyFont="1" applyBorder="1" applyAlignment="1">
      <alignment vertical="center"/>
    </xf>
    <xf numFmtId="165" fontId="5" fillId="0" borderId="35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165" fontId="5" fillId="0" borderId="35" xfId="0" applyNumberFormat="1" applyFont="1" applyBorder="1"/>
    <xf numFmtId="165" fontId="5" fillId="0" borderId="36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center" vertical="center"/>
    </xf>
    <xf numFmtId="165" fontId="5" fillId="0" borderId="36" xfId="0" applyNumberFormat="1" applyFont="1" applyBorder="1"/>
    <xf numFmtId="49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14" fontId="1" fillId="2" borderId="2" xfId="0" applyNumberFormat="1" applyFont="1" applyFill="1" applyBorder="1" applyAlignment="1" applyProtection="1">
      <alignment vertical="center"/>
      <protection locked="0"/>
    </xf>
    <xf numFmtId="164" fontId="1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165" fontId="5" fillId="2" borderId="10" xfId="0" applyNumberFormat="1" applyFont="1" applyFill="1" applyBorder="1" applyAlignment="1" applyProtection="1">
      <alignment vertical="center"/>
      <protection locked="0"/>
    </xf>
    <xf numFmtId="165" fontId="5" fillId="2" borderId="2" xfId="0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165" fontId="5" fillId="2" borderId="12" xfId="0" applyNumberFormat="1" applyFont="1" applyFill="1" applyBorder="1" applyAlignment="1" applyProtection="1">
      <alignment vertical="center"/>
      <protection locked="0"/>
    </xf>
    <xf numFmtId="165" fontId="5" fillId="2" borderId="13" xfId="0" applyNumberFormat="1" applyFont="1" applyFill="1" applyBorder="1" applyAlignment="1" applyProtection="1">
      <alignment vertical="center"/>
      <protection locked="0"/>
    </xf>
    <xf numFmtId="165" fontId="5" fillId="2" borderId="26" xfId="0" applyNumberFormat="1" applyFont="1" applyFill="1" applyBorder="1" applyAlignment="1" applyProtection="1">
      <alignment vertical="center"/>
      <protection locked="0"/>
    </xf>
    <xf numFmtId="165" fontId="5" fillId="2" borderId="27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 vertical="center"/>
    </xf>
    <xf numFmtId="0" fontId="5" fillId="0" borderId="4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76200</xdr:rowOff>
    </xdr:from>
    <xdr:to>
      <xdr:col>11</xdr:col>
      <xdr:colOff>812165</xdr:colOff>
      <xdr:row>1</xdr:row>
      <xdr:rowOff>121920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22D676AB-1F03-43FD-AFFA-2526AD0A0287}"/>
            </a:ext>
          </a:extLst>
        </xdr:cNvPr>
        <xdr:cNvSpPr>
          <a:spLocks/>
        </xdr:cNvSpPr>
      </xdr:nvSpPr>
      <xdr:spPr>
        <a:xfrm>
          <a:off x="7620" y="76200"/>
          <a:ext cx="9940925" cy="228600"/>
        </a:xfrm>
        <a:prstGeom prst="rect">
          <a:avLst/>
        </a:prstGeom>
        <a:gradFill>
          <a:gsLst>
            <a:gs pos="0">
              <a:srgbClr val="00B050"/>
            </a:gs>
            <a:gs pos="100000">
              <a:sysClr val="window" lastClr="FFFFFF"/>
            </a:gs>
          </a:gsLst>
          <a:lin ang="10800000" scaled="1"/>
        </a:gra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de-DE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Landkreis Märkisch-Oderland</a:t>
          </a:r>
        </a:p>
      </xdr:txBody>
    </xdr:sp>
    <xdr:clientData/>
  </xdr:twoCellAnchor>
  <xdr:twoCellAnchor editAs="oneCell">
    <xdr:from>
      <xdr:col>11</xdr:col>
      <xdr:colOff>205740</xdr:colOff>
      <xdr:row>0</xdr:row>
      <xdr:rowOff>0</xdr:rowOff>
    </xdr:from>
    <xdr:to>
      <xdr:col>11</xdr:col>
      <xdr:colOff>594360</xdr:colOff>
      <xdr:row>2</xdr:row>
      <xdr:rowOff>76200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8BE50173-C667-45EB-B3C5-557564496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2120" y="0"/>
          <a:ext cx="388620" cy="441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3"/>
  <sheetViews>
    <sheetView tabSelected="1" view="pageLayout" zoomScaleNormal="100" workbookViewId="0">
      <selection activeCell="D9" sqref="D9:F9"/>
    </sheetView>
  </sheetViews>
  <sheetFormatPr baseColWidth="10" defaultRowHeight="15" x14ac:dyDescent="0.25"/>
  <cols>
    <col min="1" max="1" width="5.85546875" customWidth="1"/>
    <col min="2" max="2" width="18.85546875" customWidth="1"/>
    <col min="3" max="3" width="12.7109375" customWidth="1"/>
    <col min="5" max="5" width="12.140625" bestFit="1" customWidth="1"/>
    <col min="7" max="7" width="11.85546875" bestFit="1" customWidth="1"/>
    <col min="8" max="8" width="11.7109375" customWidth="1"/>
    <col min="9" max="9" width="11.7109375" bestFit="1" customWidth="1"/>
    <col min="10" max="10" width="11.42578125" bestFit="1" customWidth="1"/>
    <col min="12" max="12" width="11.710937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76" t="s">
        <v>9</v>
      </c>
      <c r="B6" s="76"/>
      <c r="C6" s="76"/>
      <c r="D6" s="81"/>
      <c r="E6" s="81"/>
      <c r="F6" s="81"/>
      <c r="G6" s="82" t="s">
        <v>1</v>
      </c>
      <c r="H6" s="82"/>
      <c r="I6" s="3" t="s">
        <v>11</v>
      </c>
      <c r="J6" s="52"/>
      <c r="K6" s="4" t="s">
        <v>2</v>
      </c>
      <c r="L6" s="53"/>
    </row>
    <row r="7" spans="1:12" x14ac:dyDescent="0.25">
      <c r="A7" s="83" t="s">
        <v>3</v>
      </c>
      <c r="B7" s="83"/>
      <c r="C7" s="83"/>
      <c r="D7" s="2"/>
      <c r="E7" s="2"/>
      <c r="F7" s="2"/>
      <c r="G7" s="51"/>
      <c r="H7" s="2"/>
      <c r="I7" s="2"/>
      <c r="J7" s="2"/>
      <c r="K7" s="2"/>
      <c r="L7" s="2"/>
    </row>
    <row r="8" spans="1:12" x14ac:dyDescent="0.25">
      <c r="A8" s="76" t="s">
        <v>4</v>
      </c>
      <c r="B8" s="76"/>
      <c r="C8" s="76"/>
      <c r="D8" s="81"/>
      <c r="E8" s="81"/>
      <c r="F8" s="81"/>
      <c r="G8" s="76" t="s">
        <v>5</v>
      </c>
      <c r="H8" s="76"/>
      <c r="I8" s="81"/>
      <c r="J8" s="81"/>
      <c r="K8" s="81"/>
      <c r="L8" s="81"/>
    </row>
    <row r="9" spans="1:12" x14ac:dyDescent="0.25">
      <c r="A9" s="76" t="s">
        <v>6</v>
      </c>
      <c r="B9" s="76"/>
      <c r="C9" s="76"/>
      <c r="D9" s="81"/>
      <c r="E9" s="81"/>
      <c r="F9" s="81"/>
      <c r="G9" s="76" t="s">
        <v>7</v>
      </c>
      <c r="H9" s="76"/>
      <c r="I9" s="81"/>
      <c r="J9" s="81"/>
      <c r="K9" s="81"/>
      <c r="L9" s="81"/>
    </row>
    <row r="10" spans="1:12" x14ac:dyDescent="0.25">
      <c r="A10" s="76" t="s">
        <v>10</v>
      </c>
      <c r="B10" s="76"/>
      <c r="C10" s="76"/>
      <c r="D10" s="81"/>
      <c r="E10" s="81"/>
      <c r="F10" s="81"/>
      <c r="G10" s="76" t="s">
        <v>8</v>
      </c>
      <c r="H10" s="76"/>
      <c r="I10" s="81"/>
      <c r="J10" s="81"/>
      <c r="K10" s="81"/>
      <c r="L10" s="81"/>
    </row>
    <row r="11" spans="1:12" ht="6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76" t="s">
        <v>12</v>
      </c>
      <c r="B12" s="76"/>
      <c r="C12" s="37"/>
      <c r="D12" s="1" t="s">
        <v>13</v>
      </c>
      <c r="E12" s="37"/>
      <c r="F12" s="2"/>
      <c r="G12" s="76" t="s">
        <v>14</v>
      </c>
      <c r="H12" s="76"/>
      <c r="I12" s="76"/>
      <c r="J12" s="38"/>
      <c r="K12" s="2"/>
      <c r="L12" s="2"/>
    </row>
    <row r="13" spans="1:12" ht="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thickBot="1" x14ac:dyDescent="0.3">
      <c r="A14" s="77" t="s">
        <v>15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5.75" thickBot="1" x14ac:dyDescent="0.3">
      <c r="A15" s="78" t="s">
        <v>16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</row>
    <row r="16" spans="1:12" ht="45" x14ac:dyDescent="0.25">
      <c r="A16" s="7" t="s">
        <v>17</v>
      </c>
      <c r="B16" s="8" t="s">
        <v>18</v>
      </c>
      <c r="C16" s="8" t="s">
        <v>26</v>
      </c>
      <c r="D16" s="8" t="s">
        <v>19</v>
      </c>
      <c r="E16" s="8" t="s">
        <v>24</v>
      </c>
      <c r="F16" s="9" t="s">
        <v>20</v>
      </c>
      <c r="G16" s="7" t="s">
        <v>28</v>
      </c>
      <c r="H16" s="8" t="s">
        <v>21</v>
      </c>
      <c r="I16" s="8" t="s">
        <v>25</v>
      </c>
      <c r="J16" s="12" t="s">
        <v>27</v>
      </c>
      <c r="K16" s="20" t="s">
        <v>22</v>
      </c>
      <c r="L16" s="16" t="s">
        <v>23</v>
      </c>
    </row>
    <row r="17" spans="1:12" ht="28.9" customHeight="1" x14ac:dyDescent="0.25">
      <c r="A17" s="6">
        <v>1</v>
      </c>
      <c r="B17" s="39"/>
      <c r="C17" s="39"/>
      <c r="D17" s="47"/>
      <c r="E17" s="47"/>
      <c r="F17" s="48"/>
      <c r="G17" s="40"/>
      <c r="H17" s="41"/>
      <c r="I17" s="41"/>
      <c r="J17" s="13">
        <f>SUM(G17:I17)</f>
        <v>0</v>
      </c>
      <c r="K17" s="45"/>
      <c r="L17" s="17">
        <f>SUM(J17:K17)</f>
        <v>0</v>
      </c>
    </row>
    <row r="18" spans="1:12" ht="28.9" customHeight="1" x14ac:dyDescent="0.25">
      <c r="A18" s="6">
        <v>2</v>
      </c>
      <c r="B18" s="39"/>
      <c r="C18" s="39"/>
      <c r="D18" s="47"/>
      <c r="E18" s="47"/>
      <c r="F18" s="48"/>
      <c r="G18" s="40"/>
      <c r="H18" s="41"/>
      <c r="I18" s="41"/>
      <c r="J18" s="13">
        <f t="shared" ref="J18:J21" si="0">SUM(G18:I18)</f>
        <v>0</v>
      </c>
      <c r="K18" s="45"/>
      <c r="L18" s="17">
        <f t="shared" ref="L18:L21" si="1">SUM(J18:K18)</f>
        <v>0</v>
      </c>
    </row>
    <row r="19" spans="1:12" ht="28.9" customHeight="1" x14ac:dyDescent="0.25">
      <c r="A19" s="6">
        <v>3</v>
      </c>
      <c r="B19" s="39"/>
      <c r="C19" s="39"/>
      <c r="D19" s="47"/>
      <c r="E19" s="47"/>
      <c r="F19" s="48"/>
      <c r="G19" s="40"/>
      <c r="H19" s="41"/>
      <c r="I19" s="41"/>
      <c r="J19" s="13">
        <f t="shared" si="0"/>
        <v>0</v>
      </c>
      <c r="K19" s="45"/>
      <c r="L19" s="17">
        <f t="shared" si="1"/>
        <v>0</v>
      </c>
    </row>
    <row r="20" spans="1:12" ht="28.9" customHeight="1" x14ac:dyDescent="0.25">
      <c r="A20" s="6">
        <v>4</v>
      </c>
      <c r="B20" s="39"/>
      <c r="C20" s="39"/>
      <c r="D20" s="47"/>
      <c r="E20" s="47"/>
      <c r="F20" s="48"/>
      <c r="G20" s="40"/>
      <c r="H20" s="41"/>
      <c r="I20" s="41"/>
      <c r="J20" s="13">
        <f t="shared" si="0"/>
        <v>0</v>
      </c>
      <c r="K20" s="45"/>
      <c r="L20" s="17">
        <f t="shared" si="1"/>
        <v>0</v>
      </c>
    </row>
    <row r="21" spans="1:12" ht="28.9" customHeight="1" thickBot="1" x14ac:dyDescent="0.3">
      <c r="A21" s="10">
        <v>5</v>
      </c>
      <c r="B21" s="42"/>
      <c r="C21" s="42"/>
      <c r="D21" s="49"/>
      <c r="E21" s="49"/>
      <c r="F21" s="50"/>
      <c r="G21" s="43"/>
      <c r="H21" s="44"/>
      <c r="I21" s="44"/>
      <c r="J21" s="14">
        <f t="shared" si="0"/>
        <v>0</v>
      </c>
      <c r="K21" s="46"/>
      <c r="L21" s="18">
        <f t="shared" si="1"/>
        <v>0</v>
      </c>
    </row>
    <row r="22" spans="1:12" ht="15.75" thickBot="1" x14ac:dyDescent="0.3">
      <c r="A22" s="70" t="s">
        <v>29</v>
      </c>
      <c r="B22" s="71"/>
      <c r="C22" s="71"/>
      <c r="D22" s="71"/>
      <c r="E22" s="71"/>
      <c r="F22" s="72"/>
      <c r="G22" s="22">
        <f>SUM(G17:G21)</f>
        <v>0</v>
      </c>
      <c r="H22" s="11">
        <f t="shared" ref="H22:L22" si="2">SUM(H17:H21)</f>
        <v>0</v>
      </c>
      <c r="I22" s="11">
        <f t="shared" si="2"/>
        <v>0</v>
      </c>
      <c r="J22" s="15">
        <f t="shared" si="2"/>
        <v>0</v>
      </c>
      <c r="K22" s="21">
        <f t="shared" si="2"/>
        <v>0</v>
      </c>
      <c r="L22" s="19">
        <f t="shared" si="2"/>
        <v>0</v>
      </c>
    </row>
    <row r="23" spans="1:12" ht="6" customHeight="1" thickBo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73" t="s">
        <v>30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</row>
    <row r="25" spans="1:12" x14ac:dyDescent="0.25">
      <c r="A25" s="62" t="s">
        <v>31</v>
      </c>
      <c r="B25" s="63"/>
      <c r="C25" s="68" t="s">
        <v>34</v>
      </c>
      <c r="D25" s="68"/>
      <c r="E25" s="23">
        <v>31400</v>
      </c>
      <c r="F25" s="24" t="s">
        <v>36</v>
      </c>
      <c r="G25" s="25">
        <f>J12</f>
        <v>0</v>
      </c>
      <c r="H25" s="26"/>
      <c r="I25" s="26" t="s">
        <v>37</v>
      </c>
      <c r="J25" s="27">
        <f>E25*G25</f>
        <v>0</v>
      </c>
      <c r="K25" s="56" t="s">
        <v>40</v>
      </c>
      <c r="L25" s="58">
        <f>J25+J26</f>
        <v>0</v>
      </c>
    </row>
    <row r="26" spans="1:12" x14ac:dyDescent="0.25">
      <c r="A26" s="64"/>
      <c r="B26" s="65"/>
      <c r="C26" s="61" t="s">
        <v>35</v>
      </c>
      <c r="D26" s="61"/>
      <c r="E26" s="28">
        <v>1580</v>
      </c>
      <c r="F26" s="29" t="s">
        <v>38</v>
      </c>
      <c r="G26" s="30" t="s">
        <v>39</v>
      </c>
      <c r="H26" s="32">
        <f>E26*G25</f>
        <v>0</v>
      </c>
      <c r="I26" s="31" t="s">
        <v>37</v>
      </c>
      <c r="J26" s="32">
        <f>E26*G25</f>
        <v>0</v>
      </c>
      <c r="K26" s="57"/>
      <c r="L26" s="59"/>
    </row>
    <row r="27" spans="1:12" ht="14.45" customHeight="1" x14ac:dyDescent="0.25">
      <c r="A27" s="62" t="s">
        <v>32</v>
      </c>
      <c r="B27" s="63"/>
      <c r="C27" s="60" t="s">
        <v>41</v>
      </c>
      <c r="D27" s="60"/>
      <c r="E27" s="60"/>
      <c r="F27" s="60"/>
      <c r="G27" s="60"/>
      <c r="H27" s="60"/>
      <c r="I27" s="26" t="s">
        <v>37</v>
      </c>
      <c r="J27" s="23">
        <f>J22-J25</f>
        <v>0</v>
      </c>
      <c r="K27" s="56" t="s">
        <v>40</v>
      </c>
      <c r="L27" s="58">
        <f>J27+J28</f>
        <v>0</v>
      </c>
    </row>
    <row r="28" spans="1:12" ht="14.45" customHeight="1" x14ac:dyDescent="0.25">
      <c r="A28" s="64"/>
      <c r="B28" s="65"/>
      <c r="C28" s="61" t="s">
        <v>42</v>
      </c>
      <c r="D28" s="61"/>
      <c r="E28" s="61"/>
      <c r="F28" s="61"/>
      <c r="G28" s="30" t="s">
        <v>39</v>
      </c>
      <c r="H28" s="28">
        <f>E26*G25</f>
        <v>0</v>
      </c>
      <c r="I28" s="31" t="s">
        <v>37</v>
      </c>
      <c r="J28" s="28">
        <f>IF((K22-J26)&gt;H28,H28,K22-J26)</f>
        <v>0</v>
      </c>
      <c r="K28" s="57"/>
      <c r="L28" s="59"/>
    </row>
    <row r="29" spans="1:12" x14ac:dyDescent="0.25">
      <c r="A29" s="66" t="s">
        <v>33</v>
      </c>
      <c r="B29" s="67"/>
      <c r="C29" s="69" t="s">
        <v>43</v>
      </c>
      <c r="D29" s="69"/>
      <c r="E29" s="69"/>
      <c r="F29" s="69"/>
      <c r="G29" s="69"/>
      <c r="H29" s="69"/>
      <c r="I29" s="33" t="s">
        <v>37</v>
      </c>
      <c r="J29" s="34">
        <f>K22-J26-J28</f>
        <v>0</v>
      </c>
      <c r="K29" s="35" t="s">
        <v>40</v>
      </c>
      <c r="L29" s="17">
        <f>J29</f>
        <v>0</v>
      </c>
    </row>
    <row r="30" spans="1:12" ht="15.75" thickBot="1" x14ac:dyDescent="0.3">
      <c r="A30" s="54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36"/>
      <c r="L30" s="18">
        <f>SUM(L25:L29)</f>
        <v>0</v>
      </c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 algorithmName="SHA-512" hashValue="sjKmw+gl1SdJ/7apJrBh15vdlvi7cXtnQKwLfRsOW+zmkaPG2YXzExsLxLAZpH6SMSgYKCIFs68PK7no7k1CpQ==" saltValue="5QS8ZiOCwKzsvg/8ETYvaw==" spinCount="100000" sheet="1" objects="1" scenarios="1" selectLockedCells="1"/>
  <mergeCells count="36">
    <mergeCell ref="A4:L4"/>
    <mergeCell ref="A6:C6"/>
    <mergeCell ref="A7:C7"/>
    <mergeCell ref="A8:C8"/>
    <mergeCell ref="A9:C9"/>
    <mergeCell ref="I8:L8"/>
    <mergeCell ref="I9:L9"/>
    <mergeCell ref="I10:L10"/>
    <mergeCell ref="A10:C10"/>
    <mergeCell ref="D6:F6"/>
    <mergeCell ref="D8:F8"/>
    <mergeCell ref="D9:F9"/>
    <mergeCell ref="D10:F10"/>
    <mergeCell ref="G6:H6"/>
    <mergeCell ref="G8:H8"/>
    <mergeCell ref="G9:H9"/>
    <mergeCell ref="G10:H10"/>
    <mergeCell ref="A22:F22"/>
    <mergeCell ref="A24:L24"/>
    <mergeCell ref="A12:B12"/>
    <mergeCell ref="G12:I12"/>
    <mergeCell ref="A14:L14"/>
    <mergeCell ref="A15:L15"/>
    <mergeCell ref="A30:J30"/>
    <mergeCell ref="K25:K26"/>
    <mergeCell ref="L25:L26"/>
    <mergeCell ref="K27:K28"/>
    <mergeCell ref="L27:L28"/>
    <mergeCell ref="C27:H27"/>
    <mergeCell ref="C28:F28"/>
    <mergeCell ref="A25:B26"/>
    <mergeCell ref="A27:B28"/>
    <mergeCell ref="A29:B29"/>
    <mergeCell ref="C25:D25"/>
    <mergeCell ref="C26:D26"/>
    <mergeCell ref="C29:H29"/>
  </mergeCells>
  <pageMargins left="0.25" right="0.25" top="0.32500000000000001" bottom="0.75" header="0.3" footer="0.3"/>
  <pageSetup paperSize="9" orientation="landscape" r:id="rId1"/>
  <headerFooter>
    <oddFooter>&amp;LFormular MOL 51.4/0042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Oswald</dc:creator>
  <cp:lastModifiedBy>Hormann, Michael</cp:lastModifiedBy>
  <cp:lastPrinted>2023-10-24T05:51:32Z</cp:lastPrinted>
  <dcterms:created xsi:type="dcterms:W3CDTF">2013-01-28T06:57:19Z</dcterms:created>
  <dcterms:modified xsi:type="dcterms:W3CDTF">2023-10-24T05:52:50Z</dcterms:modified>
</cp:coreProperties>
</file>